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2012 от 18.05.2012" sheetId="1" r:id="rId1"/>
    <sheet name="Обозначения" sheetId="2" r:id="rId2"/>
    <sheet name="Лист3" sheetId="3" r:id="rId3"/>
  </sheets>
  <definedNames>
    <definedName name="_xlnm._FilterDatabase" localSheetId="0" hidden="1">'2012 от 18.05.2012'!$C$1:$C$39</definedName>
  </definedNames>
  <calcPr fullCalcOnLoad="1" refMode="R1C1"/>
</workbook>
</file>

<file path=xl/comments1.xml><?xml version="1.0" encoding="utf-8"?>
<comments xmlns="http://schemas.openxmlformats.org/spreadsheetml/2006/main">
  <authors>
    <author>Customer</author>
  </authors>
  <commentList>
    <comment ref="A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<sst xmlns="http://schemas.openxmlformats.org/spreadsheetml/2006/main" count="140" uniqueCount="130">
  <si>
    <t>Компания</t>
  </si>
  <si>
    <t>Ожидаемая дата закрытия реестра в 2012 году</t>
  </si>
  <si>
    <t>Дата годового собрания акционеров в 2012 году</t>
  </si>
  <si>
    <t>Дата закрытия реестра в 2011 году</t>
  </si>
  <si>
    <t>Дата годового собрания в 2011 году</t>
  </si>
  <si>
    <t xml:space="preserve">Ожидаемый размер дивиденда на 1 акцию по итогам 2011 года, руб. </t>
  </si>
  <si>
    <t>Роснефть</t>
  </si>
  <si>
    <t>Сургутнефтегаз ао</t>
  </si>
  <si>
    <t>Сургутнефтегаз ап</t>
  </si>
  <si>
    <t>Уралкалий</t>
  </si>
  <si>
    <t>Северсталь</t>
  </si>
  <si>
    <t>9м2011</t>
  </si>
  <si>
    <t>6м2011</t>
  </si>
  <si>
    <t>НЛМК</t>
  </si>
  <si>
    <t>Текущая цена 1 акции, руб.</t>
  </si>
  <si>
    <t>ДД, %</t>
  </si>
  <si>
    <t>Ростелеком ао</t>
  </si>
  <si>
    <t>Ростелеком ап</t>
  </si>
  <si>
    <t>Магнит</t>
  </si>
  <si>
    <t>Автоваз ао</t>
  </si>
  <si>
    <t>Автоваз ап</t>
  </si>
  <si>
    <t>НОМОС банк</t>
  </si>
  <si>
    <t>Татнефть ао</t>
  </si>
  <si>
    <t>Татнефть ап</t>
  </si>
  <si>
    <t>АФК Система</t>
  </si>
  <si>
    <t>Газпром</t>
  </si>
  <si>
    <t>ВТБ</t>
  </si>
  <si>
    <t>ГМК НН</t>
  </si>
  <si>
    <t>МТС</t>
  </si>
  <si>
    <t>50% US GAAP</t>
  </si>
  <si>
    <t>Сбербанк РФ ао</t>
  </si>
  <si>
    <t>Сбербанк РФ ап</t>
  </si>
  <si>
    <t>НКНХ ао</t>
  </si>
  <si>
    <t>НКНХ ап</t>
  </si>
  <si>
    <t>ТНК-БП Холдинг ао</t>
  </si>
  <si>
    <t>ТНК-БП Холдинг ап</t>
  </si>
  <si>
    <t>Лукойл</t>
  </si>
  <si>
    <t>Дивиденд выделен курсивом - это предполагаемая аналитиком величина объявленного дивиденда</t>
  </si>
  <si>
    <t>Акрон</t>
  </si>
  <si>
    <t xml:space="preserve">Период </t>
  </si>
  <si>
    <t>Дивиденд обычным шрифтом - это величина дивиденда, рекомендованная к утверждению собранием акционеров</t>
  </si>
  <si>
    <t>Размер дивиденда на 1 акцию по итогам 2010 года, руб.</t>
  </si>
  <si>
    <t>Промежут. дивиденды на 1 акцию, выплаченные за 2011 год, руб.</t>
  </si>
  <si>
    <t>ММК</t>
  </si>
  <si>
    <t>20% МСФО</t>
  </si>
  <si>
    <t>Аэрофлот</t>
  </si>
  <si>
    <t>КАМАЗ</t>
  </si>
  <si>
    <t>ФСК ЕЭС</t>
  </si>
  <si>
    <t>Башинформсвязь ао</t>
  </si>
  <si>
    <t>Башинформсвязь ап</t>
  </si>
  <si>
    <t>ЧП 2011, РСБУ млрд. руб.</t>
  </si>
  <si>
    <t>ЧП 2010, РСБУ млрд руб.</t>
  </si>
  <si>
    <t>ЧП 2011, МСФО млрд. руб.</t>
  </si>
  <si>
    <t>ЧП 2010, МСФО млрд руб.</t>
  </si>
  <si>
    <t>Див. политика</t>
  </si>
  <si>
    <t>Транснефть ап</t>
  </si>
  <si>
    <t>Транснефть ао</t>
  </si>
  <si>
    <t>10% по РСБУ</t>
  </si>
  <si>
    <t>Башнефть ао</t>
  </si>
  <si>
    <t>Башнефть ап</t>
  </si>
  <si>
    <t>40% РСБУ</t>
  </si>
  <si>
    <t>&gt;20% ЧП МСФО</t>
  </si>
  <si>
    <t>10% ЧП РСБУ</t>
  </si>
  <si>
    <t>&gt;10% по РСБУ; обычно 17%</t>
  </si>
  <si>
    <t>Э.ОН Россия</t>
  </si>
  <si>
    <t>Квадра ао (ТГК-4)</t>
  </si>
  <si>
    <t>Мосэнерго</t>
  </si>
  <si>
    <t>МОЭСК</t>
  </si>
  <si>
    <t>АК Алроса</t>
  </si>
  <si>
    <t>25% РСБУ</t>
  </si>
  <si>
    <t>Мосэнергосбыт</t>
  </si>
  <si>
    <t>Распадская</t>
  </si>
  <si>
    <t>Газпромнефть</t>
  </si>
  <si>
    <t>ВСМПО Ависма</t>
  </si>
  <si>
    <t>Интер РАО ЕЭС</t>
  </si>
  <si>
    <t xml:space="preserve">ТМК </t>
  </si>
  <si>
    <t>РусГидро</t>
  </si>
  <si>
    <t>Банк Возрождение ао</t>
  </si>
  <si>
    <t>Банк Возрождение ап</t>
  </si>
  <si>
    <t>У-УАЗ</t>
  </si>
  <si>
    <t>Казвертол</t>
  </si>
  <si>
    <t>Полюс золото</t>
  </si>
  <si>
    <t>Фармстандарт</t>
  </si>
  <si>
    <t>Энел ОГК-5</t>
  </si>
  <si>
    <t>Кубаньэнерго</t>
  </si>
  <si>
    <t>22% US GAAP</t>
  </si>
  <si>
    <t>5% от номинала</t>
  </si>
  <si>
    <t>20% от номинала</t>
  </si>
  <si>
    <t>Синергия</t>
  </si>
  <si>
    <t>Иркутскэнерго</t>
  </si>
  <si>
    <t>Ленэнерго ао</t>
  </si>
  <si>
    <t>Ленэнерго ап</t>
  </si>
  <si>
    <t>Холдинг МРСК ао</t>
  </si>
  <si>
    <t>Холдинг МРСК ап</t>
  </si>
  <si>
    <t>ФосАгро</t>
  </si>
  <si>
    <t>24% по РСБУ; обычно 17,5%</t>
  </si>
  <si>
    <t>Русское море</t>
  </si>
  <si>
    <t>ТГК-1</t>
  </si>
  <si>
    <t>5%РСБУ</t>
  </si>
  <si>
    <t>КТК</t>
  </si>
  <si>
    <t>НМТП</t>
  </si>
  <si>
    <t>14% МСФО</t>
  </si>
  <si>
    <t>40% по МСФО</t>
  </si>
  <si>
    <t>30% РСБУ</t>
  </si>
  <si>
    <t>10% по МСФО; max 20%</t>
  </si>
  <si>
    <t>РАО ЕЭС Востока ао</t>
  </si>
  <si>
    <t>ОГК-3</t>
  </si>
  <si>
    <t>ОГК-1</t>
  </si>
  <si>
    <t>Иркут</t>
  </si>
  <si>
    <t>&gt; 15% US GAAP</t>
  </si>
  <si>
    <t>М.Видео</t>
  </si>
  <si>
    <t>ДВМП</t>
  </si>
  <si>
    <t>ОГК-2</t>
  </si>
  <si>
    <t>Верофарм</t>
  </si>
  <si>
    <t>МРСК Центра</t>
  </si>
  <si>
    <t>8% РСБУ</t>
  </si>
  <si>
    <t>МРСК СК</t>
  </si>
  <si>
    <t>Казаньоргсинтез</t>
  </si>
  <si>
    <t>МРСК Урала</t>
  </si>
  <si>
    <t>Башкирэнерго</t>
  </si>
  <si>
    <t>МРСК Волги</t>
  </si>
  <si>
    <t>Соллерс</t>
  </si>
  <si>
    <t>Трансаэро</t>
  </si>
  <si>
    <t>Протек</t>
  </si>
  <si>
    <t>Мечел ао</t>
  </si>
  <si>
    <t>Мечел ап</t>
  </si>
  <si>
    <t>МРСК СЗ</t>
  </si>
  <si>
    <t>Мостотрест</t>
  </si>
  <si>
    <t>ЮТейр</t>
  </si>
  <si>
    <t>Полиметалл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</si>
</sst>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[$-FC19]d\ mmmm\ yyyy\ &quot;г.&quot;"/>
    <numFmt numFmtId="166" formatCode="#,##0.000"/>
    <numFmt numFmtId="167" formatCode="#,##0.0000"/>
    <numFmt numFmtId="168" formatCode="#,##0.00000000"/>
    <numFmt numFmtId="169" formatCode="#,##0.000000000"/>
    <numFmt numFmtId="170" formatCode="#,##0.0000000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14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66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workbookViewId="0" topLeftCell="A1">
      <pane ySplit="1" topLeftCell="BM61" activePane="bottomLeft" state="frozen"/>
      <selection pane="topLeft" activeCell="A1" sqref="A1"/>
      <selection pane="bottomLeft" activeCell="C84" sqref="C84"/>
    </sheetView>
  </sheetViews>
  <sheetFormatPr defaultColWidth="9.00390625" defaultRowHeight="12.75"/>
  <cols>
    <col min="1" max="1" width="19.875" style="0" customWidth="1"/>
    <col min="2" max="2" width="12.875" style="0" customWidth="1"/>
    <col min="3" max="3" width="11.75390625" style="0" customWidth="1"/>
    <col min="4" max="4" width="12.125" style="0" customWidth="1"/>
    <col min="5" max="5" width="14.625" style="0" customWidth="1"/>
    <col min="6" max="6" width="8.125" style="0" customWidth="1"/>
    <col min="7" max="7" width="11.625" style="0" customWidth="1"/>
    <col min="8" max="8" width="11.00390625" style="0" customWidth="1"/>
    <col min="9" max="9" width="11.375" style="0" customWidth="1"/>
    <col min="10" max="10" width="9.625" style="0" customWidth="1"/>
    <col min="11" max="11" width="5.375" style="0" customWidth="1"/>
    <col min="12" max="12" width="7.25390625" style="0" customWidth="1"/>
    <col min="13" max="13" width="6.75390625" style="0" customWidth="1"/>
    <col min="14" max="14" width="6.875" style="0" customWidth="1"/>
    <col min="15" max="15" width="7.125" style="0" customWidth="1"/>
    <col min="16" max="16" width="21.125" style="0" customWidth="1"/>
  </cols>
  <sheetData>
    <row r="1" spans="1:16" ht="95.25" customHeight="1">
      <c r="A1" s="16" t="s">
        <v>0</v>
      </c>
      <c r="B1" s="16" t="s">
        <v>5</v>
      </c>
      <c r="C1" s="16" t="s">
        <v>1</v>
      </c>
      <c r="D1" s="16" t="s">
        <v>2</v>
      </c>
      <c r="E1" s="16" t="s">
        <v>42</v>
      </c>
      <c r="F1" s="16" t="s">
        <v>39</v>
      </c>
      <c r="G1" s="16" t="s">
        <v>41</v>
      </c>
      <c r="H1" s="16" t="s">
        <v>3</v>
      </c>
      <c r="I1" s="16" t="s">
        <v>4</v>
      </c>
      <c r="J1" s="16" t="s">
        <v>14</v>
      </c>
      <c r="K1" s="16" t="s">
        <v>15</v>
      </c>
      <c r="L1" s="16" t="s">
        <v>50</v>
      </c>
      <c r="M1" s="16" t="s">
        <v>51</v>
      </c>
      <c r="N1" s="16" t="s">
        <v>52</v>
      </c>
      <c r="O1" s="16" t="s">
        <v>53</v>
      </c>
      <c r="P1" s="16" t="s">
        <v>54</v>
      </c>
    </row>
    <row r="2" spans="1:16" ht="12.75">
      <c r="A2" s="1" t="s">
        <v>82</v>
      </c>
      <c r="B2" s="1"/>
      <c r="C2" s="3">
        <v>41005</v>
      </c>
      <c r="D2" s="3">
        <v>41054</v>
      </c>
      <c r="E2" s="1"/>
      <c r="F2" s="1"/>
      <c r="G2" s="2">
        <v>0</v>
      </c>
      <c r="H2" s="1"/>
      <c r="I2" s="1"/>
      <c r="J2" s="6">
        <v>1800</v>
      </c>
      <c r="K2" s="1"/>
      <c r="L2" s="18">
        <v>6.379</v>
      </c>
      <c r="M2" s="18">
        <v>5.268</v>
      </c>
      <c r="N2" s="1"/>
      <c r="O2" s="1"/>
      <c r="P2" s="15"/>
    </row>
    <row r="3" spans="1:16" s="21" customFormat="1" ht="12.75">
      <c r="A3" s="7" t="s">
        <v>21</v>
      </c>
      <c r="B3" s="7"/>
      <c r="C3" s="22">
        <v>41008</v>
      </c>
      <c r="D3" s="22">
        <v>41053</v>
      </c>
      <c r="E3" s="7"/>
      <c r="F3" s="7"/>
      <c r="G3" s="6">
        <v>0</v>
      </c>
      <c r="H3" s="7"/>
      <c r="I3" s="7"/>
      <c r="J3" s="6">
        <v>800</v>
      </c>
      <c r="K3" s="7"/>
      <c r="L3" s="23"/>
      <c r="M3" s="23"/>
      <c r="N3" s="24">
        <v>12.13</v>
      </c>
      <c r="O3" s="24">
        <v>7.42</v>
      </c>
      <c r="P3" s="25"/>
    </row>
    <row r="4" spans="1:16" s="26" customFormat="1" ht="12.75">
      <c r="A4" s="7" t="s">
        <v>43</v>
      </c>
      <c r="B4" s="6">
        <v>0</v>
      </c>
      <c r="C4" s="22">
        <v>41008</v>
      </c>
      <c r="D4" s="22">
        <v>41054</v>
      </c>
      <c r="E4" s="7"/>
      <c r="F4" s="7"/>
      <c r="G4" s="6">
        <v>0.33</v>
      </c>
      <c r="H4" s="22">
        <v>40637</v>
      </c>
      <c r="I4" s="22">
        <v>40683</v>
      </c>
      <c r="J4" s="6">
        <v>14</v>
      </c>
      <c r="K4" s="7"/>
      <c r="L4" s="23">
        <v>-1.692</v>
      </c>
      <c r="M4" s="23">
        <v>24.377</v>
      </c>
      <c r="N4" s="7"/>
      <c r="O4" s="24"/>
      <c r="P4" s="25"/>
    </row>
    <row r="5" spans="1:16" s="26" customFormat="1" ht="12.75">
      <c r="A5" s="7" t="s">
        <v>88</v>
      </c>
      <c r="B5" s="6">
        <v>0</v>
      </c>
      <c r="C5" s="22">
        <v>41009</v>
      </c>
      <c r="D5" s="22">
        <v>41058</v>
      </c>
      <c r="E5" s="7"/>
      <c r="F5" s="7"/>
      <c r="G5" s="6">
        <v>0</v>
      </c>
      <c r="H5" s="7"/>
      <c r="I5" s="7"/>
      <c r="J5" s="7"/>
      <c r="K5" s="7"/>
      <c r="L5" s="7"/>
      <c r="M5" s="7"/>
      <c r="N5" s="7"/>
      <c r="O5" s="7"/>
      <c r="P5" s="25"/>
    </row>
    <row r="6" spans="1:16" s="26" customFormat="1" ht="12.75">
      <c r="A6" s="7" t="s">
        <v>13</v>
      </c>
      <c r="B6" s="2">
        <v>0.6</v>
      </c>
      <c r="C6" s="22">
        <v>41009</v>
      </c>
      <c r="D6" s="22">
        <v>41059</v>
      </c>
      <c r="E6" s="6">
        <v>1.4</v>
      </c>
      <c r="F6" s="7" t="s">
        <v>12</v>
      </c>
      <c r="G6" s="6">
        <v>1.82</v>
      </c>
      <c r="H6" s="22">
        <v>40649</v>
      </c>
      <c r="I6" s="22">
        <v>40697</v>
      </c>
      <c r="J6" s="6">
        <v>60</v>
      </c>
      <c r="K6" s="6">
        <f>(B6/J6)*100</f>
        <v>1</v>
      </c>
      <c r="L6" s="23">
        <v>34.667</v>
      </c>
      <c r="M6" s="23">
        <v>32.383</v>
      </c>
      <c r="N6" s="24">
        <v>39.45</v>
      </c>
      <c r="O6" s="7">
        <v>36.7</v>
      </c>
      <c r="P6" s="25"/>
    </row>
    <row r="7" spans="1:16" s="26" customFormat="1" ht="12.75">
      <c r="A7" s="7" t="s">
        <v>65</v>
      </c>
      <c r="B7" s="6">
        <v>0</v>
      </c>
      <c r="C7" s="22">
        <v>41010</v>
      </c>
      <c r="D7" s="22">
        <v>41051</v>
      </c>
      <c r="E7" s="7"/>
      <c r="F7" s="7"/>
      <c r="G7" s="6">
        <v>0</v>
      </c>
      <c r="H7" s="7"/>
      <c r="I7" s="7"/>
      <c r="J7" s="17">
        <v>0.00711</v>
      </c>
      <c r="K7" s="6">
        <f>(B7/J7)*100</f>
        <v>0</v>
      </c>
      <c r="L7" s="23">
        <v>0.928</v>
      </c>
      <c r="M7" s="23">
        <v>1.572</v>
      </c>
      <c r="N7" s="7"/>
      <c r="O7" s="7"/>
      <c r="P7" s="25"/>
    </row>
    <row r="8" spans="1:16" s="26" customFormat="1" ht="12.75">
      <c r="A8" s="7" t="s">
        <v>65</v>
      </c>
      <c r="B8" s="28">
        <v>0.0001867824</v>
      </c>
      <c r="C8" s="22">
        <v>41010</v>
      </c>
      <c r="D8" s="22">
        <v>41051</v>
      </c>
      <c r="E8" s="7"/>
      <c r="F8" s="7"/>
      <c r="G8" s="29">
        <v>0.000322136</v>
      </c>
      <c r="H8" s="7"/>
      <c r="I8" s="7"/>
      <c r="J8" s="17">
        <v>0.00624</v>
      </c>
      <c r="K8" s="6">
        <f>(B8/J8)*100</f>
        <v>2.9933076923076922</v>
      </c>
      <c r="L8" s="23">
        <v>0.928</v>
      </c>
      <c r="M8" s="23">
        <v>1.572</v>
      </c>
      <c r="N8" s="7"/>
      <c r="O8" s="7"/>
      <c r="P8" s="25"/>
    </row>
    <row r="9" spans="1:16" s="26" customFormat="1" ht="12.75">
      <c r="A9" s="7" t="s">
        <v>30</v>
      </c>
      <c r="B9" s="6">
        <v>2.08</v>
      </c>
      <c r="C9" s="22">
        <v>41011</v>
      </c>
      <c r="D9" s="22">
        <v>41061</v>
      </c>
      <c r="E9" s="22"/>
      <c r="F9" s="7"/>
      <c r="G9" s="6">
        <v>0.92</v>
      </c>
      <c r="H9" s="22">
        <v>40648</v>
      </c>
      <c r="I9" s="22">
        <v>40697</v>
      </c>
      <c r="J9" s="6">
        <v>96</v>
      </c>
      <c r="K9" s="6">
        <f>(B9/J9)*100</f>
        <v>2.166666666666667</v>
      </c>
      <c r="L9" s="23"/>
      <c r="M9" s="23"/>
      <c r="N9" s="24">
        <v>315.9</v>
      </c>
      <c r="O9" s="24">
        <v>181.65</v>
      </c>
      <c r="P9" s="25"/>
    </row>
    <row r="10" spans="1:16" s="26" customFormat="1" ht="12.75">
      <c r="A10" s="7" t="s">
        <v>31</v>
      </c>
      <c r="B10" s="6">
        <v>2.59</v>
      </c>
      <c r="C10" s="22">
        <v>41011</v>
      </c>
      <c r="D10" s="22">
        <v>41061</v>
      </c>
      <c r="E10" s="22"/>
      <c r="F10" s="7"/>
      <c r="G10" s="6">
        <v>1.15</v>
      </c>
      <c r="H10" s="22">
        <v>40648</v>
      </c>
      <c r="I10" s="22">
        <v>40697</v>
      </c>
      <c r="J10" s="6">
        <v>79</v>
      </c>
      <c r="K10" s="6">
        <f>(B10/J10)*100</f>
        <v>3.2784810126582276</v>
      </c>
      <c r="L10" s="23"/>
      <c r="M10" s="23"/>
      <c r="N10" s="24">
        <v>315.9</v>
      </c>
      <c r="O10" s="24">
        <v>181.65</v>
      </c>
      <c r="P10" s="25"/>
    </row>
    <row r="11" spans="1:16" s="26" customFormat="1" ht="12.75">
      <c r="A11" s="7" t="s">
        <v>18</v>
      </c>
      <c r="B11" s="6">
        <v>23.44</v>
      </c>
      <c r="C11" s="22">
        <v>41012</v>
      </c>
      <c r="D11" s="22">
        <v>41057</v>
      </c>
      <c r="E11" s="7"/>
      <c r="F11" s="7"/>
      <c r="G11" s="6">
        <v>6.57</v>
      </c>
      <c r="H11" s="22">
        <v>40669</v>
      </c>
      <c r="I11" s="22">
        <v>40717</v>
      </c>
      <c r="J11" s="6">
        <v>3800</v>
      </c>
      <c r="K11" s="6">
        <f>(B11/J11)*100</f>
        <v>0.6168421052631579</v>
      </c>
      <c r="L11" s="23"/>
      <c r="M11" s="23"/>
      <c r="N11" s="24">
        <v>12.54</v>
      </c>
      <c r="O11" s="24">
        <v>10</v>
      </c>
      <c r="P11" s="11" t="s">
        <v>101</v>
      </c>
    </row>
    <row r="12" spans="1:16" s="26" customFormat="1" ht="12.75">
      <c r="A12" s="7" t="s">
        <v>96</v>
      </c>
      <c r="B12" s="7"/>
      <c r="C12" s="22">
        <v>41015</v>
      </c>
      <c r="D12" s="22">
        <v>41058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26" customFormat="1" ht="12.75">
      <c r="A13" s="1" t="s">
        <v>89</v>
      </c>
      <c r="B13" s="30">
        <v>0.1234</v>
      </c>
      <c r="C13" s="3">
        <v>41016</v>
      </c>
      <c r="D13" s="3">
        <v>41054</v>
      </c>
      <c r="E13" s="1"/>
      <c r="F13" s="1"/>
      <c r="G13" s="1"/>
      <c r="H13" s="1"/>
      <c r="I13" s="1"/>
      <c r="J13" s="1">
        <v>17.5</v>
      </c>
      <c r="K13" s="2">
        <f>(B13/J13)*100</f>
        <v>0.7051428571428572</v>
      </c>
      <c r="L13" s="1">
        <v>12.273</v>
      </c>
      <c r="M13" s="1"/>
      <c r="N13" s="1"/>
      <c r="O13" s="1"/>
      <c r="P13" s="1"/>
    </row>
    <row r="14" spans="1:16" s="26" customFormat="1" ht="12.75">
      <c r="A14" s="1" t="s">
        <v>81</v>
      </c>
      <c r="B14" s="1"/>
      <c r="C14" s="3">
        <v>41017</v>
      </c>
      <c r="D14" s="1"/>
      <c r="E14" s="1"/>
      <c r="F14" s="1"/>
      <c r="G14" s="1">
        <v>19.77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 t="s">
        <v>94</v>
      </c>
      <c r="B15" s="1">
        <v>32.5</v>
      </c>
      <c r="C15" s="3">
        <v>41017</v>
      </c>
      <c r="D15" s="3">
        <v>41059</v>
      </c>
      <c r="E15" s="2">
        <v>25</v>
      </c>
      <c r="F15" s="1" t="s">
        <v>12</v>
      </c>
      <c r="G15" s="2"/>
      <c r="H15" s="1"/>
      <c r="I15" s="1"/>
      <c r="J15" s="6">
        <v>927</v>
      </c>
      <c r="K15" s="1">
        <f>(B15/J15)*100</f>
        <v>3.505933117583603</v>
      </c>
      <c r="L15" s="1">
        <v>4.045</v>
      </c>
      <c r="M15" s="1"/>
      <c r="N15" s="1"/>
      <c r="O15" s="1"/>
      <c r="P15" s="1"/>
    </row>
    <row r="16" spans="1:16" ht="12.75">
      <c r="A16" s="1" t="s">
        <v>81</v>
      </c>
      <c r="B16" s="1"/>
      <c r="C16" s="3">
        <v>41017</v>
      </c>
      <c r="D16" s="3">
        <v>41054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 t="s">
        <v>48</v>
      </c>
      <c r="B17" s="17">
        <v>0.0631</v>
      </c>
      <c r="C17" s="3">
        <v>41019</v>
      </c>
      <c r="D17" s="3">
        <v>41061</v>
      </c>
      <c r="E17" s="1"/>
      <c r="F17" s="1"/>
      <c r="G17" s="12">
        <v>0.066</v>
      </c>
      <c r="H17" s="3">
        <v>40655</v>
      </c>
      <c r="I17" s="3">
        <v>40697</v>
      </c>
      <c r="J17" s="6">
        <v>12</v>
      </c>
      <c r="K17" s="1">
        <f>(B17/J17)*100</f>
        <v>0.5258333333333334</v>
      </c>
      <c r="L17" s="19"/>
      <c r="M17" s="19"/>
      <c r="N17" s="1"/>
      <c r="O17" s="1"/>
      <c r="P17" s="1"/>
    </row>
    <row r="18" spans="1:16" ht="12.75">
      <c r="A18" s="1" t="s">
        <v>49</v>
      </c>
      <c r="B18" s="17">
        <v>0.284</v>
      </c>
      <c r="C18" s="3">
        <v>41019</v>
      </c>
      <c r="D18" s="3">
        <v>41061</v>
      </c>
      <c r="E18" s="1"/>
      <c r="F18" s="1"/>
      <c r="G18" s="12">
        <v>0.262</v>
      </c>
      <c r="H18" s="3">
        <v>40655</v>
      </c>
      <c r="I18" s="3">
        <v>40697</v>
      </c>
      <c r="J18" s="6">
        <v>5</v>
      </c>
      <c r="K18" s="1">
        <f>(B18/J18)*100</f>
        <v>5.68</v>
      </c>
      <c r="L18" s="19"/>
      <c r="M18" s="19"/>
      <c r="N18" s="1"/>
      <c r="O18" s="1"/>
      <c r="P18" s="1"/>
    </row>
    <row r="19" spans="1:16" ht="12.75">
      <c r="A19" s="1" t="s">
        <v>71</v>
      </c>
      <c r="B19" s="1"/>
      <c r="C19" s="3">
        <v>41019</v>
      </c>
      <c r="D19" s="1"/>
      <c r="E19" s="1"/>
      <c r="F19" s="1"/>
      <c r="G19" s="1"/>
      <c r="H19" s="1"/>
      <c r="I19" s="1"/>
      <c r="J19" s="6">
        <v>110</v>
      </c>
      <c r="K19" s="1"/>
      <c r="L19" s="1"/>
      <c r="M19" s="1"/>
      <c r="N19" s="1"/>
      <c r="O19" s="1"/>
      <c r="P19" s="1"/>
    </row>
    <row r="20" spans="1:16" ht="12.75">
      <c r="A20" s="1" t="s">
        <v>108</v>
      </c>
      <c r="B20" s="1">
        <v>0.44</v>
      </c>
      <c r="C20" s="3">
        <v>41019</v>
      </c>
      <c r="D20" s="3">
        <v>41061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7" t="s">
        <v>76</v>
      </c>
      <c r="B21" s="1"/>
      <c r="C21" s="3">
        <v>41022</v>
      </c>
      <c r="D21" s="3">
        <v>41068</v>
      </c>
      <c r="E21" s="1"/>
      <c r="F21" s="1"/>
      <c r="G21" s="1"/>
      <c r="H21" s="1"/>
      <c r="I21" s="1"/>
      <c r="J21" s="6">
        <v>1.06</v>
      </c>
      <c r="K21" s="1"/>
      <c r="L21" s="1"/>
      <c r="M21" s="1"/>
      <c r="N21" s="1"/>
      <c r="O21" s="1"/>
      <c r="P21" s="1"/>
    </row>
    <row r="22" spans="1:16" ht="12.75">
      <c r="A22" s="1" t="s">
        <v>72</v>
      </c>
      <c r="B22" s="2">
        <v>7.3</v>
      </c>
      <c r="C22" s="3">
        <v>41023</v>
      </c>
      <c r="D22" s="3">
        <v>41068</v>
      </c>
      <c r="E22" s="1"/>
      <c r="F22" s="1"/>
      <c r="G22" s="1">
        <v>4.44</v>
      </c>
      <c r="H22" s="3">
        <v>40658</v>
      </c>
      <c r="I22" s="3">
        <v>40703</v>
      </c>
      <c r="J22" s="6">
        <v>154</v>
      </c>
      <c r="K22" s="2">
        <f>(B22/J22)*100</f>
        <v>4.740259740259741</v>
      </c>
      <c r="L22" s="1"/>
      <c r="M22" s="1"/>
      <c r="N22" s="8">
        <v>167.61</v>
      </c>
      <c r="O22" s="8">
        <v>103</v>
      </c>
      <c r="P22" s="11" t="s">
        <v>85</v>
      </c>
    </row>
    <row r="23" spans="1:16" ht="12.75">
      <c r="A23" s="1" t="s">
        <v>100</v>
      </c>
      <c r="B23" s="10">
        <v>0.02</v>
      </c>
      <c r="C23" s="3">
        <v>41024</v>
      </c>
      <c r="D23" s="3">
        <v>41075</v>
      </c>
      <c r="E23" s="1"/>
      <c r="F23" s="1"/>
      <c r="G23" s="1"/>
      <c r="H23" s="1"/>
      <c r="I23" s="1"/>
      <c r="J23" s="1">
        <v>3.2</v>
      </c>
      <c r="K23" s="1">
        <f>(B23/J23)*100</f>
        <v>0.625</v>
      </c>
      <c r="L23" s="1"/>
      <c r="M23" s="1"/>
      <c r="N23" s="1"/>
      <c r="O23" s="1"/>
      <c r="P23" s="1"/>
    </row>
    <row r="24" spans="1:16" ht="12.75">
      <c r="A24" s="1" t="s">
        <v>26</v>
      </c>
      <c r="B24" s="31">
        <v>0.00088</v>
      </c>
      <c r="C24" s="3">
        <v>41025</v>
      </c>
      <c r="D24" s="3">
        <v>41068</v>
      </c>
      <c r="E24" s="1"/>
      <c r="F24" s="1"/>
      <c r="G24" s="5">
        <v>0.00058</v>
      </c>
      <c r="H24" s="3">
        <v>40654</v>
      </c>
      <c r="I24" s="3">
        <v>40697</v>
      </c>
      <c r="J24" s="17">
        <v>0.065</v>
      </c>
      <c r="K24" s="1">
        <f>(B24/J24)*100</f>
        <v>1.353846153846154</v>
      </c>
      <c r="L24" s="18">
        <v>24.4</v>
      </c>
      <c r="M24" s="18">
        <v>44</v>
      </c>
      <c r="N24" s="1">
        <v>90.5</v>
      </c>
      <c r="O24" s="1">
        <v>54.8</v>
      </c>
      <c r="P24" s="11" t="s">
        <v>104</v>
      </c>
    </row>
    <row r="25" spans="1:16" ht="12.75">
      <c r="A25" s="1" t="s">
        <v>9</v>
      </c>
      <c r="B25" s="10">
        <v>4</v>
      </c>
      <c r="C25" s="3">
        <v>41025</v>
      </c>
      <c r="D25" s="3">
        <v>41067</v>
      </c>
      <c r="E25" s="2">
        <v>4</v>
      </c>
      <c r="F25" s="1" t="s">
        <v>12</v>
      </c>
      <c r="G25" s="2">
        <v>4.55</v>
      </c>
      <c r="H25" s="3">
        <v>40687</v>
      </c>
      <c r="I25" s="3">
        <v>40723</v>
      </c>
      <c r="J25" s="6">
        <v>220</v>
      </c>
      <c r="K25" s="2">
        <f>(B25/J25)*100</f>
        <v>1.8181818181818181</v>
      </c>
      <c r="L25" s="19"/>
      <c r="M25" s="19"/>
      <c r="N25" s="8"/>
      <c r="O25" s="1"/>
      <c r="P25" s="1"/>
    </row>
    <row r="26" spans="1:16" ht="12.75">
      <c r="A26" s="1" t="s">
        <v>32</v>
      </c>
      <c r="B26" s="10">
        <v>2.36</v>
      </c>
      <c r="C26" s="3">
        <v>41025</v>
      </c>
      <c r="D26" s="3">
        <v>41074</v>
      </c>
      <c r="E26" s="1"/>
      <c r="F26" s="1"/>
      <c r="G26" s="5">
        <v>1.176</v>
      </c>
      <c r="H26" s="3">
        <v>40599</v>
      </c>
      <c r="I26" s="3">
        <v>40648</v>
      </c>
      <c r="J26" s="6">
        <v>31</v>
      </c>
      <c r="K26" s="2">
        <f>(B26/J26)*100</f>
        <v>7.612903225806451</v>
      </c>
      <c r="L26" s="18"/>
      <c r="M26" s="19"/>
      <c r="N26" s="8">
        <v>16.8</v>
      </c>
      <c r="O26" s="1">
        <v>8.88</v>
      </c>
      <c r="P26" s="11" t="s">
        <v>103</v>
      </c>
    </row>
    <row r="27" spans="1:16" ht="12.75">
      <c r="A27" s="1" t="s">
        <v>33</v>
      </c>
      <c r="B27" s="10">
        <v>2.36</v>
      </c>
      <c r="C27" s="3">
        <v>41025</v>
      </c>
      <c r="D27" s="3">
        <v>41074</v>
      </c>
      <c r="E27" s="1"/>
      <c r="F27" s="1"/>
      <c r="G27" s="5">
        <v>1.176</v>
      </c>
      <c r="H27" s="3">
        <v>40599</v>
      </c>
      <c r="I27" s="3">
        <v>40648</v>
      </c>
      <c r="J27" s="6">
        <v>22</v>
      </c>
      <c r="K27" s="2">
        <f>(B27/J27)*100</f>
        <v>10.727272727272727</v>
      </c>
      <c r="L27" s="18"/>
      <c r="M27" s="19"/>
      <c r="N27" s="8">
        <v>16.8</v>
      </c>
      <c r="O27" s="1">
        <v>8.88</v>
      </c>
      <c r="P27" s="11" t="s">
        <v>103</v>
      </c>
    </row>
    <row r="28" spans="1:16" ht="12.75">
      <c r="A28" s="1" t="s">
        <v>105</v>
      </c>
      <c r="B28" s="10">
        <v>0</v>
      </c>
      <c r="C28" s="3">
        <v>41025</v>
      </c>
      <c r="D28" s="3">
        <v>41066</v>
      </c>
      <c r="E28" s="1"/>
      <c r="F28" s="1"/>
      <c r="G28" s="1"/>
      <c r="H28" s="1"/>
      <c r="I28" s="1"/>
      <c r="J28" s="1"/>
      <c r="K28" s="1"/>
      <c r="L28" s="1">
        <v>-6.1</v>
      </c>
      <c r="M28" s="1"/>
      <c r="N28" s="1"/>
      <c r="O28" s="1"/>
      <c r="P28" s="1"/>
    </row>
    <row r="29" spans="1:16" ht="12.75">
      <c r="A29" s="1" t="s">
        <v>106</v>
      </c>
      <c r="B29" s="1"/>
      <c r="C29" s="3">
        <v>41026</v>
      </c>
      <c r="D29" s="3">
        <v>41068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 t="s">
        <v>107</v>
      </c>
      <c r="B30" s="1"/>
      <c r="C30" s="3">
        <v>41026</v>
      </c>
      <c r="D30" s="3">
        <v>41073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 t="s">
        <v>16</v>
      </c>
      <c r="B31" s="10">
        <v>4.7</v>
      </c>
      <c r="C31" s="3">
        <v>41027</v>
      </c>
      <c r="D31" s="3">
        <v>41074</v>
      </c>
      <c r="E31" s="1"/>
      <c r="F31" s="1"/>
      <c r="G31" s="5">
        <v>1.1113</v>
      </c>
      <c r="H31" s="3">
        <v>40673</v>
      </c>
      <c r="I31" s="3">
        <v>40721</v>
      </c>
      <c r="J31" s="6">
        <v>145</v>
      </c>
      <c r="K31" s="2">
        <f>(B31/J31)*100</f>
        <v>3.2413793103448274</v>
      </c>
      <c r="L31" s="20">
        <v>32.56</v>
      </c>
      <c r="M31" s="20">
        <v>3.45</v>
      </c>
      <c r="N31" s="1"/>
      <c r="O31" s="1"/>
      <c r="P31" s="11" t="s">
        <v>61</v>
      </c>
    </row>
    <row r="32" spans="1:16" ht="12.75">
      <c r="A32" s="1" t="s">
        <v>17</v>
      </c>
      <c r="B32" s="10">
        <v>4.7</v>
      </c>
      <c r="C32" s="3">
        <v>41027</v>
      </c>
      <c r="D32" s="3">
        <v>41074</v>
      </c>
      <c r="E32" s="1"/>
      <c r="F32" s="1"/>
      <c r="G32" s="5">
        <v>1.6677</v>
      </c>
      <c r="H32" s="3">
        <v>40673</v>
      </c>
      <c r="I32" s="3">
        <v>40721</v>
      </c>
      <c r="J32" s="6">
        <v>95</v>
      </c>
      <c r="K32" s="2">
        <f>(B32/J32)*100</f>
        <v>4.947368421052632</v>
      </c>
      <c r="L32" s="20">
        <v>32.56</v>
      </c>
      <c r="M32" s="20">
        <v>3.45</v>
      </c>
      <c r="N32" s="1"/>
      <c r="O32" s="1"/>
      <c r="P32" s="11" t="s">
        <v>62</v>
      </c>
    </row>
    <row r="33" spans="1:16" ht="12.75">
      <c r="A33" s="1" t="s">
        <v>111</v>
      </c>
      <c r="B33" s="1"/>
      <c r="C33" s="3">
        <v>41027</v>
      </c>
      <c r="D33" s="3">
        <v>41075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 t="s">
        <v>83</v>
      </c>
      <c r="B34" s="10">
        <v>0</v>
      </c>
      <c r="C34" s="3">
        <v>41031</v>
      </c>
      <c r="D34" s="3">
        <v>41080</v>
      </c>
      <c r="E34" s="1"/>
      <c r="F34" s="1"/>
      <c r="G34" s="1"/>
      <c r="H34" s="1"/>
      <c r="I34" s="1"/>
      <c r="J34" s="1"/>
      <c r="K34" s="1"/>
      <c r="L34" s="1"/>
      <c r="M34" s="1"/>
      <c r="N34" s="8">
        <v>4.96</v>
      </c>
      <c r="O34" s="8">
        <v>3.69</v>
      </c>
      <c r="P34" s="1"/>
    </row>
    <row r="35" spans="1:16" ht="12.75">
      <c r="A35" s="1" t="s">
        <v>113</v>
      </c>
      <c r="B35" s="10">
        <v>19</v>
      </c>
      <c r="C35" s="3">
        <v>41031</v>
      </c>
      <c r="D35" s="3">
        <v>41079</v>
      </c>
      <c r="E35" s="1"/>
      <c r="F35" s="1"/>
      <c r="G35" s="1"/>
      <c r="H35" s="1"/>
      <c r="I35" s="1"/>
      <c r="J35" s="6">
        <v>900</v>
      </c>
      <c r="K35" s="2">
        <f>(B35/J35)*100</f>
        <v>2.111111111111111</v>
      </c>
      <c r="L35" s="1"/>
      <c r="M35" s="1"/>
      <c r="N35" s="1"/>
      <c r="O35" s="1"/>
      <c r="P35" s="1"/>
    </row>
    <row r="36" spans="1:16" ht="12.75">
      <c r="A36" s="1" t="s">
        <v>97</v>
      </c>
      <c r="B36" s="28">
        <v>4.8741E-05</v>
      </c>
      <c r="C36" s="3">
        <v>41031</v>
      </c>
      <c r="D36" s="3">
        <v>41078</v>
      </c>
      <c r="E36" s="1"/>
      <c r="F36" s="1"/>
      <c r="G36" s="1"/>
      <c r="H36" s="1"/>
      <c r="I36" s="1"/>
      <c r="J36" s="17">
        <v>0.0097</v>
      </c>
      <c r="K36" s="2">
        <f>(B36/J36)*100</f>
        <v>0.5024845360824742</v>
      </c>
      <c r="L36" s="1">
        <v>3.76</v>
      </c>
      <c r="M36" s="1"/>
      <c r="N36" s="1"/>
      <c r="O36" s="1"/>
      <c r="P36" s="11" t="s">
        <v>98</v>
      </c>
    </row>
    <row r="37" spans="1:16" ht="12.75">
      <c r="A37" s="1" t="s">
        <v>116</v>
      </c>
      <c r="B37" s="1"/>
      <c r="C37" s="3">
        <v>41032</v>
      </c>
      <c r="D37" s="3">
        <v>41081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 t="s">
        <v>117</v>
      </c>
      <c r="B38" s="1"/>
      <c r="C38" s="3">
        <v>41032</v>
      </c>
      <c r="D38" s="3">
        <v>41082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 t="s">
        <v>120</v>
      </c>
      <c r="B39" s="31">
        <v>0.00112</v>
      </c>
      <c r="C39" s="3">
        <v>41032</v>
      </c>
      <c r="D39" s="3">
        <v>41073</v>
      </c>
      <c r="E39" s="1"/>
      <c r="F39" s="1"/>
      <c r="G39" s="1"/>
      <c r="H39" s="1"/>
      <c r="I39" s="1"/>
      <c r="J39" s="17">
        <v>0.09721</v>
      </c>
      <c r="K39" s="2">
        <f>(B39/J39)*100</f>
        <v>1.1521448410657338</v>
      </c>
      <c r="L39" s="1"/>
      <c r="M39" s="1"/>
      <c r="N39" s="1"/>
      <c r="O39" s="1"/>
      <c r="P39" s="1"/>
    </row>
    <row r="40" spans="1:16" ht="12.75">
      <c r="A40" s="1" t="s">
        <v>84</v>
      </c>
      <c r="B40" s="10">
        <v>0</v>
      </c>
      <c r="C40" s="3">
        <v>41033</v>
      </c>
      <c r="D40" s="3">
        <v>41081</v>
      </c>
      <c r="E40" s="1"/>
      <c r="F40" s="1"/>
      <c r="G40" s="1"/>
      <c r="H40" s="1"/>
      <c r="I40" s="1"/>
      <c r="J40" s="1"/>
      <c r="K40" s="1"/>
      <c r="L40" s="1">
        <v>-1.86</v>
      </c>
      <c r="M40" s="1">
        <v>-2.38</v>
      </c>
      <c r="N40" s="1"/>
      <c r="O40" s="1"/>
      <c r="P40" s="1"/>
    </row>
    <row r="41" spans="1:16" ht="12.75">
      <c r="A41" s="1" t="s">
        <v>6</v>
      </c>
      <c r="B41" s="10">
        <v>3.45</v>
      </c>
      <c r="C41" s="3">
        <v>41033</v>
      </c>
      <c r="D41" s="3">
        <v>41080</v>
      </c>
      <c r="E41" s="3"/>
      <c r="F41" s="1"/>
      <c r="G41" s="2">
        <v>2.76</v>
      </c>
      <c r="H41" s="3">
        <v>40654</v>
      </c>
      <c r="I41" s="3">
        <v>40704</v>
      </c>
      <c r="J41" s="6">
        <v>210</v>
      </c>
      <c r="K41" s="2">
        <f>(B41/J41)*100</f>
        <v>1.6428571428571428</v>
      </c>
      <c r="L41" s="18"/>
      <c r="M41" s="19"/>
      <c r="N41" s="8">
        <v>319</v>
      </c>
      <c r="O41" s="1">
        <v>301</v>
      </c>
      <c r="P41" s="11" t="s">
        <v>63</v>
      </c>
    </row>
    <row r="42" spans="1:16" ht="12.75">
      <c r="A42" s="1" t="s">
        <v>118</v>
      </c>
      <c r="B42" s="1"/>
      <c r="C42" s="3">
        <v>41033</v>
      </c>
      <c r="D42" s="3">
        <v>41074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 t="s">
        <v>119</v>
      </c>
      <c r="B43" s="1"/>
      <c r="C43" s="3">
        <v>41034</v>
      </c>
      <c r="D43" s="3">
        <v>41080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 t="s">
        <v>122</v>
      </c>
      <c r="B44" s="1"/>
      <c r="C44" s="3">
        <v>41034</v>
      </c>
      <c r="D44" s="3">
        <v>41083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 t="s">
        <v>73</v>
      </c>
      <c r="B45" s="1"/>
      <c r="C45" s="3">
        <v>41035</v>
      </c>
      <c r="D45" s="1"/>
      <c r="E45" s="1"/>
      <c r="F45" s="1"/>
      <c r="G45" s="1"/>
      <c r="H45" s="1"/>
      <c r="I45" s="1"/>
      <c r="J45" s="6">
        <v>5200</v>
      </c>
      <c r="K45" s="1"/>
      <c r="L45" s="1"/>
      <c r="M45" s="1"/>
      <c r="N45" s="1"/>
      <c r="O45" s="1"/>
      <c r="P45" s="1"/>
    </row>
    <row r="46" spans="1:16" ht="12.75">
      <c r="A46" s="1" t="s">
        <v>123</v>
      </c>
      <c r="B46" s="10">
        <v>1.79</v>
      </c>
      <c r="C46" s="3">
        <v>41037</v>
      </c>
      <c r="D46" s="3">
        <v>41086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 t="s">
        <v>25</v>
      </c>
      <c r="B47" s="2">
        <v>8.97</v>
      </c>
      <c r="C47" s="3">
        <v>41039</v>
      </c>
      <c r="D47" s="3">
        <v>41089</v>
      </c>
      <c r="E47" s="3"/>
      <c r="F47" s="3"/>
      <c r="G47" s="2">
        <v>3.85</v>
      </c>
      <c r="H47" s="3">
        <v>40669</v>
      </c>
      <c r="I47" s="3">
        <v>40718</v>
      </c>
      <c r="J47" s="6">
        <v>183</v>
      </c>
      <c r="K47" s="2">
        <f>(B47/J47)*100</f>
        <v>4.901639344262295</v>
      </c>
      <c r="L47" s="18">
        <v>879.6</v>
      </c>
      <c r="M47" s="18">
        <v>366.5</v>
      </c>
      <c r="N47" s="1"/>
      <c r="O47" s="1"/>
      <c r="P47" s="11" t="s">
        <v>95</v>
      </c>
    </row>
    <row r="48" spans="1:16" ht="12.75">
      <c r="A48" s="1" t="s">
        <v>45</v>
      </c>
      <c r="B48" s="1"/>
      <c r="C48" s="3">
        <v>41039</v>
      </c>
      <c r="D48" s="3">
        <v>41085</v>
      </c>
      <c r="E48" s="1"/>
      <c r="F48" s="1"/>
      <c r="G48" s="13">
        <v>1.0851</v>
      </c>
      <c r="H48" s="3">
        <v>40674</v>
      </c>
      <c r="I48" s="3">
        <v>40723</v>
      </c>
      <c r="J48" s="6">
        <v>50</v>
      </c>
      <c r="K48" s="1"/>
      <c r="L48" s="19">
        <v>10.4</v>
      </c>
      <c r="M48" s="18">
        <v>11.7</v>
      </c>
      <c r="N48" s="1"/>
      <c r="O48" s="1"/>
      <c r="P48" s="1"/>
    </row>
    <row r="49" spans="1:16" ht="12.75">
      <c r="A49" s="1" t="s">
        <v>28</v>
      </c>
      <c r="B49" s="2">
        <v>14.71</v>
      </c>
      <c r="C49" s="3">
        <v>41039</v>
      </c>
      <c r="D49" s="3">
        <v>41087</v>
      </c>
      <c r="E49" s="1"/>
      <c r="F49" s="1"/>
      <c r="G49" s="1">
        <v>14.5</v>
      </c>
      <c r="H49" s="3">
        <v>40673</v>
      </c>
      <c r="I49" s="3">
        <v>40721</v>
      </c>
      <c r="J49" s="6">
        <v>231</v>
      </c>
      <c r="K49" s="2">
        <f>(B49/J49)*100</f>
        <v>6.367965367965368</v>
      </c>
      <c r="L49" s="18"/>
      <c r="M49" s="18"/>
      <c r="N49" s="8">
        <v>47</v>
      </c>
      <c r="O49" s="8">
        <v>46.44</v>
      </c>
      <c r="P49" s="11" t="s">
        <v>29</v>
      </c>
    </row>
    <row r="50" spans="1:16" ht="12.75">
      <c r="A50" s="1" t="s">
        <v>38</v>
      </c>
      <c r="B50" s="1"/>
      <c r="C50" s="3">
        <v>41040</v>
      </c>
      <c r="D50" s="3">
        <v>41088</v>
      </c>
      <c r="E50" s="2">
        <v>129</v>
      </c>
      <c r="F50" s="1" t="s">
        <v>11</v>
      </c>
      <c r="G50" s="2">
        <v>40</v>
      </c>
      <c r="H50" s="3">
        <v>40641</v>
      </c>
      <c r="I50" s="3">
        <v>40689</v>
      </c>
      <c r="J50" s="6">
        <v>1250</v>
      </c>
      <c r="K50" s="1"/>
      <c r="L50" s="18">
        <v>14.011</v>
      </c>
      <c r="M50" s="18">
        <v>5.122</v>
      </c>
      <c r="N50" s="1">
        <v>20.33</v>
      </c>
      <c r="O50" s="1">
        <v>6.28</v>
      </c>
      <c r="P50" s="1"/>
    </row>
    <row r="51" spans="1:16" ht="12.75">
      <c r="A51" s="1" t="s">
        <v>36</v>
      </c>
      <c r="B51" s="10">
        <v>75</v>
      </c>
      <c r="C51" s="3">
        <v>41040</v>
      </c>
      <c r="D51" s="3">
        <v>41087</v>
      </c>
      <c r="E51" s="1"/>
      <c r="F51" s="1"/>
      <c r="G51" s="2">
        <v>59</v>
      </c>
      <c r="H51" s="3">
        <v>40669</v>
      </c>
      <c r="I51" s="3">
        <v>40717</v>
      </c>
      <c r="J51" s="6">
        <v>1800</v>
      </c>
      <c r="K51" s="2">
        <f>(B51/J51)*100</f>
        <v>4.166666666666666</v>
      </c>
      <c r="L51" s="18"/>
      <c r="M51" s="18"/>
      <c r="N51" s="8">
        <v>295</v>
      </c>
      <c r="O51" s="8">
        <v>273</v>
      </c>
      <c r="P51" s="11" t="s">
        <v>109</v>
      </c>
    </row>
    <row r="52" spans="1:16" ht="12.75">
      <c r="A52" s="7" t="s">
        <v>19</v>
      </c>
      <c r="B52" s="10">
        <v>0</v>
      </c>
      <c r="C52" s="3">
        <v>41040</v>
      </c>
      <c r="D52" s="3">
        <v>41088</v>
      </c>
      <c r="E52" s="1"/>
      <c r="F52" s="1"/>
      <c r="G52" s="2">
        <v>0</v>
      </c>
      <c r="H52" s="3">
        <v>40669</v>
      </c>
      <c r="I52" s="3">
        <v>40724</v>
      </c>
      <c r="J52" s="6">
        <v>25</v>
      </c>
      <c r="K52" s="1"/>
      <c r="L52" s="18">
        <v>3.1</v>
      </c>
      <c r="M52" s="18"/>
      <c r="N52" s="1"/>
      <c r="O52" s="1"/>
      <c r="P52" s="1"/>
    </row>
    <row r="53" spans="1:16" ht="12.75">
      <c r="A53" s="7" t="s">
        <v>20</v>
      </c>
      <c r="B53" s="10">
        <v>0</v>
      </c>
      <c r="C53" s="3">
        <v>41040</v>
      </c>
      <c r="D53" s="3">
        <v>41088</v>
      </c>
      <c r="E53" s="1"/>
      <c r="F53" s="1"/>
      <c r="G53" s="2">
        <v>0</v>
      </c>
      <c r="H53" s="3">
        <v>40669</v>
      </c>
      <c r="I53" s="3">
        <v>40724</v>
      </c>
      <c r="J53" s="6">
        <v>9</v>
      </c>
      <c r="K53" s="1"/>
      <c r="L53" s="18">
        <v>3.1</v>
      </c>
      <c r="M53" s="19"/>
      <c r="N53" s="1"/>
      <c r="O53" s="1"/>
      <c r="P53" s="1"/>
    </row>
    <row r="54" spans="1:16" ht="12.75">
      <c r="A54" s="1" t="s">
        <v>92</v>
      </c>
      <c r="B54" s="10">
        <v>0</v>
      </c>
      <c r="C54" s="3">
        <v>41040</v>
      </c>
      <c r="D54" s="1"/>
      <c r="E54" s="1"/>
      <c r="F54" s="1"/>
      <c r="G54" s="1"/>
      <c r="H54" s="1"/>
      <c r="I54" s="1"/>
      <c r="J54" s="1"/>
      <c r="K54" s="1"/>
      <c r="L54" s="1">
        <v>-73.2</v>
      </c>
      <c r="M54" s="1">
        <v>48.3</v>
      </c>
      <c r="N54" s="1"/>
      <c r="O54" s="1"/>
      <c r="P54" s="1"/>
    </row>
    <row r="55" spans="1:16" ht="12.75">
      <c r="A55" s="1" t="s">
        <v>93</v>
      </c>
      <c r="B55" s="10">
        <v>0</v>
      </c>
      <c r="C55" s="3">
        <v>41040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 t="s">
        <v>90</v>
      </c>
      <c r="B56" s="1"/>
      <c r="C56" s="3">
        <v>41040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 t="s">
        <v>91</v>
      </c>
      <c r="B57" s="1"/>
      <c r="C57" s="3">
        <v>41040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 t="s">
        <v>68</v>
      </c>
      <c r="B58" s="10">
        <v>1.01</v>
      </c>
      <c r="C58" s="3">
        <v>41040</v>
      </c>
      <c r="D58" s="3">
        <v>41090</v>
      </c>
      <c r="E58" s="1"/>
      <c r="F58" s="1"/>
      <c r="G58" s="1"/>
      <c r="H58" s="1"/>
      <c r="I58" s="1"/>
      <c r="J58" s="6">
        <v>30</v>
      </c>
      <c r="K58" s="2">
        <f>(B58/J58)*100</f>
        <v>3.3666666666666663</v>
      </c>
      <c r="L58" s="1">
        <v>29.519</v>
      </c>
      <c r="M58" s="1"/>
      <c r="N58" s="1"/>
      <c r="O58" s="1"/>
      <c r="P58" s="11" t="s">
        <v>69</v>
      </c>
    </row>
    <row r="59" spans="1:16" ht="12.75">
      <c r="A59" s="1" t="s">
        <v>128</v>
      </c>
      <c r="B59" s="1"/>
      <c r="C59" s="3">
        <v>41040</v>
      </c>
      <c r="D59" s="3">
        <v>41087</v>
      </c>
      <c r="E59" s="1"/>
      <c r="F59" s="1"/>
      <c r="G59" s="1"/>
      <c r="H59" s="1"/>
      <c r="I59" s="1"/>
      <c r="J59" s="1"/>
      <c r="K59" s="1"/>
      <c r="L59" s="1">
        <v>0.261</v>
      </c>
      <c r="M59" s="1"/>
      <c r="N59" s="1"/>
      <c r="O59" s="1"/>
      <c r="P59" s="1"/>
    </row>
    <row r="60" spans="1:16" ht="12.75">
      <c r="A60" s="7" t="s">
        <v>77</v>
      </c>
      <c r="B60" s="10">
        <v>0.5</v>
      </c>
      <c r="C60" s="3">
        <v>41040</v>
      </c>
      <c r="D60" s="3">
        <v>41089</v>
      </c>
      <c r="E60" s="1"/>
      <c r="F60" s="1"/>
      <c r="G60" s="2">
        <v>0.5</v>
      </c>
      <c r="H60" s="3">
        <v>40668</v>
      </c>
      <c r="I60" s="3">
        <v>40718</v>
      </c>
      <c r="J60" s="6">
        <v>545</v>
      </c>
      <c r="K60" s="2">
        <f>(B60/J60)*100</f>
        <v>0.09174311926605505</v>
      </c>
      <c r="L60" s="1"/>
      <c r="M60" s="1"/>
      <c r="N60" s="1">
        <v>1.59</v>
      </c>
      <c r="O60" s="1">
        <v>0.58</v>
      </c>
      <c r="P60" s="11" t="s">
        <v>86</v>
      </c>
    </row>
    <row r="61" spans="1:16" ht="12.75">
      <c r="A61" s="7" t="s">
        <v>78</v>
      </c>
      <c r="B61" s="10">
        <v>2</v>
      </c>
      <c r="C61" s="3">
        <v>41040</v>
      </c>
      <c r="D61" s="3">
        <v>41089</v>
      </c>
      <c r="E61" s="1"/>
      <c r="F61" s="1"/>
      <c r="G61" s="2">
        <v>2</v>
      </c>
      <c r="H61" s="3">
        <v>40668</v>
      </c>
      <c r="I61" s="3">
        <v>40718</v>
      </c>
      <c r="J61" s="6">
        <v>236</v>
      </c>
      <c r="K61" s="2">
        <f>(B61/J61)*100</f>
        <v>0.847457627118644</v>
      </c>
      <c r="L61" s="1"/>
      <c r="M61" s="1"/>
      <c r="N61" s="1">
        <v>1.59</v>
      </c>
      <c r="O61" s="1">
        <v>0.58</v>
      </c>
      <c r="P61" s="11" t="s">
        <v>87</v>
      </c>
    </row>
    <row r="62" spans="1:16" ht="12.75">
      <c r="A62" s="1" t="s">
        <v>66</v>
      </c>
      <c r="B62" s="10">
        <v>0.03</v>
      </c>
      <c r="C62" s="3">
        <v>41041</v>
      </c>
      <c r="D62" s="3">
        <v>41079</v>
      </c>
      <c r="E62" s="1"/>
      <c r="F62" s="1"/>
      <c r="G62" s="1"/>
      <c r="H62" s="1"/>
      <c r="I62" s="1"/>
      <c r="J62" s="6">
        <v>1.85</v>
      </c>
      <c r="K62" s="2">
        <f>(B62/J62)*100</f>
        <v>1.6216216216216213</v>
      </c>
      <c r="L62" s="1">
        <v>10.385</v>
      </c>
      <c r="M62" s="19">
        <v>7.575</v>
      </c>
      <c r="N62" s="8">
        <v>9.892</v>
      </c>
      <c r="O62" s="8">
        <v>8.67</v>
      </c>
      <c r="P62" s="1"/>
    </row>
    <row r="63" spans="1:16" ht="12.75">
      <c r="A63" s="1" t="s">
        <v>114</v>
      </c>
      <c r="B63" s="10">
        <v>0.01</v>
      </c>
      <c r="C63" s="3">
        <v>41043</v>
      </c>
      <c r="D63" s="3">
        <v>41082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1" t="s">
        <v>115</v>
      </c>
    </row>
    <row r="64" spans="1:16" ht="12.75">
      <c r="A64" s="1" t="s">
        <v>34</v>
      </c>
      <c r="B64" s="4">
        <v>8</v>
      </c>
      <c r="C64" s="3">
        <v>41043</v>
      </c>
      <c r="D64" s="3">
        <v>41088</v>
      </c>
      <c r="E64" s="2">
        <v>3.41</v>
      </c>
      <c r="F64" s="1" t="s">
        <v>12</v>
      </c>
      <c r="G64" s="2">
        <v>11.89</v>
      </c>
      <c r="H64" s="3">
        <v>40676</v>
      </c>
      <c r="I64" s="3">
        <v>40724</v>
      </c>
      <c r="J64" s="6">
        <v>96</v>
      </c>
      <c r="K64" s="2">
        <f>(B64/J64)*100</f>
        <v>8.333333333333332</v>
      </c>
      <c r="L64" s="19">
        <v>243.91</v>
      </c>
      <c r="M64" s="19">
        <v>188.247</v>
      </c>
      <c r="N64" s="8">
        <v>276.3</v>
      </c>
      <c r="O64" s="1">
        <v>196.2</v>
      </c>
      <c r="P64" s="11" t="s">
        <v>60</v>
      </c>
    </row>
    <row r="65" spans="1:16" ht="12.75">
      <c r="A65" s="1" t="s">
        <v>35</v>
      </c>
      <c r="B65" s="4">
        <v>8</v>
      </c>
      <c r="C65" s="3">
        <v>41043</v>
      </c>
      <c r="D65" s="3">
        <v>41088</v>
      </c>
      <c r="E65" s="2">
        <v>3.41</v>
      </c>
      <c r="F65" s="1" t="s">
        <v>12</v>
      </c>
      <c r="G65" s="2">
        <v>11.89</v>
      </c>
      <c r="H65" s="3">
        <v>40676</v>
      </c>
      <c r="I65" s="3">
        <v>40724</v>
      </c>
      <c r="J65" s="6">
        <v>88</v>
      </c>
      <c r="K65" s="2">
        <f>(B65/J65)*100</f>
        <v>9.090909090909092</v>
      </c>
      <c r="L65" s="19">
        <v>243.91</v>
      </c>
      <c r="M65" s="19">
        <v>188.247</v>
      </c>
      <c r="N65" s="8">
        <v>276.3</v>
      </c>
      <c r="O65" s="1">
        <v>196.2</v>
      </c>
      <c r="P65" s="1"/>
    </row>
    <row r="66" spans="1:16" ht="12.75">
      <c r="A66" s="1" t="s">
        <v>126</v>
      </c>
      <c r="B66" s="10">
        <v>0</v>
      </c>
      <c r="C66" s="3">
        <v>41043</v>
      </c>
      <c r="D66" s="3">
        <v>41081</v>
      </c>
      <c r="E66" s="1"/>
      <c r="F66" s="1"/>
      <c r="G66" s="1"/>
      <c r="H66" s="1"/>
      <c r="I66" s="1"/>
      <c r="J66" s="1"/>
      <c r="K66" s="1"/>
      <c r="L66" s="1">
        <v>0.408</v>
      </c>
      <c r="M66" s="1"/>
      <c r="N66" s="1"/>
      <c r="O66" s="1"/>
      <c r="P66" s="1"/>
    </row>
    <row r="67" spans="1:16" ht="12.75">
      <c r="A67" s="1" t="s">
        <v>7</v>
      </c>
      <c r="B67" s="4">
        <v>0.7</v>
      </c>
      <c r="C67" s="3">
        <v>41043</v>
      </c>
      <c r="D67" s="3">
        <v>41089</v>
      </c>
      <c r="E67" s="1"/>
      <c r="F67" s="1"/>
      <c r="G67" s="2">
        <v>0.5</v>
      </c>
      <c r="H67" s="3">
        <v>40676</v>
      </c>
      <c r="I67" s="3">
        <v>40718</v>
      </c>
      <c r="J67" s="6">
        <v>30</v>
      </c>
      <c r="K67" s="2">
        <f>(B67/J67)*100</f>
        <v>2.333333333333333</v>
      </c>
      <c r="L67" s="18">
        <v>233</v>
      </c>
      <c r="M67" s="18">
        <v>128</v>
      </c>
      <c r="N67" s="1"/>
      <c r="O67" s="1"/>
      <c r="P67" s="1"/>
    </row>
    <row r="68" spans="1:16" ht="12.75">
      <c r="A68" s="1" t="s">
        <v>8</v>
      </c>
      <c r="B68" s="4">
        <v>1.7</v>
      </c>
      <c r="C68" s="3">
        <v>41043</v>
      </c>
      <c r="D68" s="3">
        <v>41089</v>
      </c>
      <c r="E68" s="1"/>
      <c r="F68" s="1"/>
      <c r="G68" s="2">
        <v>1.18</v>
      </c>
      <c r="H68" s="3">
        <v>40676</v>
      </c>
      <c r="I68" s="3">
        <v>40718</v>
      </c>
      <c r="J68" s="6">
        <v>21.15</v>
      </c>
      <c r="K68" s="2">
        <f>(B68/J68)*100</f>
        <v>8.037825059101655</v>
      </c>
      <c r="L68" s="18">
        <v>233</v>
      </c>
      <c r="M68" s="18">
        <v>128</v>
      </c>
      <c r="N68" s="1"/>
      <c r="O68" s="1"/>
      <c r="P68" s="1"/>
    </row>
    <row r="69" spans="1:16" ht="12.75">
      <c r="A69" s="1" t="s">
        <v>22</v>
      </c>
      <c r="B69" s="2">
        <v>7.08</v>
      </c>
      <c r="C69" s="3">
        <v>41043</v>
      </c>
      <c r="D69" s="3">
        <v>41089</v>
      </c>
      <c r="E69" s="1"/>
      <c r="F69" s="1"/>
      <c r="G69" s="1">
        <v>5.02</v>
      </c>
      <c r="H69" s="3">
        <v>40669</v>
      </c>
      <c r="I69" s="3">
        <v>40687</v>
      </c>
      <c r="J69" s="6">
        <v>198</v>
      </c>
      <c r="K69" s="2">
        <f>(B69/J69)*100</f>
        <v>3.5757575757575757</v>
      </c>
      <c r="L69" s="20">
        <v>54.88</v>
      </c>
      <c r="M69" s="20">
        <v>37.77</v>
      </c>
      <c r="N69" s="20">
        <v>61.4</v>
      </c>
      <c r="O69" s="1"/>
      <c r="P69" s="1"/>
    </row>
    <row r="70" spans="1:16" ht="12.75">
      <c r="A70" s="1" t="s">
        <v>23</v>
      </c>
      <c r="B70" s="2">
        <v>7.08</v>
      </c>
      <c r="C70" s="3">
        <v>41043</v>
      </c>
      <c r="D70" s="3">
        <v>41089</v>
      </c>
      <c r="E70" s="1"/>
      <c r="F70" s="1"/>
      <c r="G70" s="1">
        <v>5.02</v>
      </c>
      <c r="H70" s="3">
        <v>40669</v>
      </c>
      <c r="I70" s="3">
        <v>40687</v>
      </c>
      <c r="J70" s="6">
        <v>101</v>
      </c>
      <c r="K70" s="2">
        <f>(B70/J70)*100</f>
        <v>7.009900990099011</v>
      </c>
      <c r="L70" s="20">
        <v>54.88</v>
      </c>
      <c r="M70" s="20">
        <v>37.77</v>
      </c>
      <c r="N70" s="1"/>
      <c r="O70" s="1"/>
      <c r="P70" s="1"/>
    </row>
    <row r="71" spans="1:16" ht="12.75">
      <c r="A71" s="1" t="s">
        <v>64</v>
      </c>
      <c r="B71" s="28">
        <v>0.05787978807</v>
      </c>
      <c r="C71" s="3">
        <v>41043</v>
      </c>
      <c r="D71" s="3">
        <v>41089</v>
      </c>
      <c r="E71" s="1"/>
      <c r="F71" s="1"/>
      <c r="G71" s="2">
        <v>0</v>
      </c>
      <c r="H71" s="3">
        <v>40669</v>
      </c>
      <c r="I71" s="3">
        <v>40718</v>
      </c>
      <c r="J71" s="6">
        <v>2.84</v>
      </c>
      <c r="K71" s="2">
        <f>(B71/J71)*100</f>
        <v>2.038020706690141</v>
      </c>
      <c r="L71" s="19">
        <v>15.051</v>
      </c>
      <c r="M71" s="19">
        <v>10.406</v>
      </c>
      <c r="N71" s="1"/>
      <c r="O71" s="1"/>
      <c r="P71" s="1"/>
    </row>
    <row r="72" spans="1:16" ht="12.75">
      <c r="A72" s="7" t="s">
        <v>70</v>
      </c>
      <c r="B72" s="6">
        <v>0.1341</v>
      </c>
      <c r="C72" s="22">
        <v>41044</v>
      </c>
      <c r="D72" s="22">
        <v>41080</v>
      </c>
      <c r="E72" s="7"/>
      <c r="F72" s="7"/>
      <c r="G72" s="6">
        <v>0</v>
      </c>
      <c r="H72" s="22">
        <v>40687</v>
      </c>
      <c r="I72" s="22">
        <v>40721</v>
      </c>
      <c r="J72" s="27">
        <v>0.554</v>
      </c>
      <c r="K72" s="6">
        <f>(B72/J72)*100</f>
        <v>24.205776173285194</v>
      </c>
      <c r="L72" s="23">
        <v>4.382</v>
      </c>
      <c r="M72" s="23">
        <v>3.894</v>
      </c>
      <c r="N72" s="7"/>
      <c r="O72" s="7"/>
      <c r="P72" s="7"/>
    </row>
    <row r="73" spans="1:16" ht="12.75">
      <c r="A73" s="1" t="s">
        <v>10</v>
      </c>
      <c r="B73" s="2">
        <v>3.56</v>
      </c>
      <c r="C73" s="3">
        <v>41044</v>
      </c>
      <c r="D73" s="3">
        <v>41088</v>
      </c>
      <c r="E73" s="2">
        <v>11.63</v>
      </c>
      <c r="F73" s="1" t="s">
        <v>11</v>
      </c>
      <c r="G73" s="2">
        <v>6.71</v>
      </c>
      <c r="H73" s="3">
        <v>40685</v>
      </c>
      <c r="I73" s="3">
        <v>40721</v>
      </c>
      <c r="J73" s="6">
        <v>410</v>
      </c>
      <c r="K73" s="2">
        <f>(B73/J73)*100</f>
        <v>0.8682926829268294</v>
      </c>
      <c r="L73" s="18">
        <v>-1.9</v>
      </c>
      <c r="M73" s="18">
        <v>-39.6</v>
      </c>
      <c r="N73" s="1"/>
      <c r="O73" s="1"/>
      <c r="P73" s="1"/>
    </row>
    <row r="74" spans="1:16" ht="12.75">
      <c r="A74" s="1" t="s">
        <v>58</v>
      </c>
      <c r="B74" s="2">
        <v>99</v>
      </c>
      <c r="C74" s="3">
        <v>41044</v>
      </c>
      <c r="D74" s="3">
        <v>41089</v>
      </c>
      <c r="E74" s="1"/>
      <c r="F74" s="1"/>
      <c r="G74" s="2">
        <v>235.77</v>
      </c>
      <c r="H74" s="3">
        <v>40683</v>
      </c>
      <c r="I74" s="3">
        <v>40723</v>
      </c>
      <c r="J74" s="6">
        <v>1710</v>
      </c>
      <c r="K74" s="2">
        <f>(B74/J74)*100</f>
        <v>5.7894736842105265</v>
      </c>
      <c r="L74" s="18">
        <v>34.46</v>
      </c>
      <c r="M74" s="18">
        <v>44.01</v>
      </c>
      <c r="N74" s="1"/>
      <c r="O74" s="1"/>
      <c r="P74" s="11" t="s">
        <v>102</v>
      </c>
    </row>
    <row r="75" spans="1:16" ht="12.75">
      <c r="A75" s="1" t="s">
        <v>59</v>
      </c>
      <c r="B75" s="2">
        <v>99</v>
      </c>
      <c r="C75" s="3">
        <v>41044</v>
      </c>
      <c r="D75" s="3">
        <v>41089</v>
      </c>
      <c r="E75" s="1"/>
      <c r="F75" s="1"/>
      <c r="G75" s="2">
        <v>235.77</v>
      </c>
      <c r="H75" s="3"/>
      <c r="I75" s="3"/>
      <c r="J75" s="6">
        <v>1300</v>
      </c>
      <c r="K75" s="2">
        <f>(B75/J75)*100</f>
        <v>7.615384615384616</v>
      </c>
      <c r="L75" s="18">
        <v>34.46</v>
      </c>
      <c r="M75" s="18">
        <v>44.01</v>
      </c>
      <c r="N75" s="1"/>
      <c r="O75" s="1"/>
      <c r="P75" s="11" t="s">
        <v>102</v>
      </c>
    </row>
    <row r="76" spans="1:16" ht="12.75">
      <c r="A76" s="7" t="s">
        <v>129</v>
      </c>
      <c r="B76" s="1"/>
      <c r="C76" s="3">
        <v>41044</v>
      </c>
      <c r="D76" s="3">
        <v>41081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 t="s">
        <v>47</v>
      </c>
      <c r="B77" s="1"/>
      <c r="C77" s="3">
        <v>41045</v>
      </c>
      <c r="D77" s="3">
        <v>41089</v>
      </c>
      <c r="E77" s="1"/>
      <c r="F77" s="1"/>
      <c r="G77" s="14">
        <v>0.00205237</v>
      </c>
      <c r="H77" s="3">
        <v>40679</v>
      </c>
      <c r="I77" s="3">
        <v>40723</v>
      </c>
      <c r="J77" s="6">
        <v>0.31</v>
      </c>
      <c r="K77" s="1"/>
      <c r="L77" s="19"/>
      <c r="M77" s="19"/>
      <c r="N77" s="1"/>
      <c r="O77" s="1"/>
      <c r="P77" s="1"/>
    </row>
    <row r="78" spans="1:16" ht="12.75">
      <c r="A78" s="1" t="s">
        <v>110</v>
      </c>
      <c r="B78" s="10">
        <v>5.8</v>
      </c>
      <c r="C78" s="3">
        <v>41045</v>
      </c>
      <c r="D78" s="3">
        <v>41082</v>
      </c>
      <c r="E78" s="1"/>
      <c r="F78" s="1"/>
      <c r="G78" s="10">
        <v>3.9</v>
      </c>
      <c r="H78" s="1"/>
      <c r="I78" s="1"/>
      <c r="J78" s="1"/>
      <c r="K78" s="1"/>
      <c r="L78" s="1"/>
      <c r="M78" s="1"/>
      <c r="N78" s="1">
        <v>3.4</v>
      </c>
      <c r="O78" s="1"/>
      <c r="P78" s="1"/>
    </row>
    <row r="79" spans="1:16" ht="12.75">
      <c r="A79" s="1" t="s">
        <v>74</v>
      </c>
      <c r="B79" s="10">
        <v>0</v>
      </c>
      <c r="C79" s="3">
        <v>41046</v>
      </c>
      <c r="D79" s="1"/>
      <c r="E79" s="1"/>
      <c r="F79" s="1"/>
      <c r="G79" s="14">
        <v>1.544E-05</v>
      </c>
      <c r="H79" s="1"/>
      <c r="I79" s="1"/>
      <c r="J79" s="1"/>
      <c r="K79" s="1"/>
      <c r="L79" s="1">
        <v>-143.128</v>
      </c>
      <c r="M79" s="1">
        <v>2.7</v>
      </c>
      <c r="N79" s="1"/>
      <c r="O79" s="1"/>
      <c r="P79" s="1"/>
    </row>
    <row r="80" spans="1:16" ht="12.75">
      <c r="A80" s="1" t="s">
        <v>112</v>
      </c>
      <c r="B80" s="1"/>
      <c r="C80" s="3">
        <v>41046</v>
      </c>
      <c r="D80" s="3">
        <v>41082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 t="s">
        <v>127</v>
      </c>
      <c r="B81" s="10">
        <v>7.1</v>
      </c>
      <c r="C81" s="3">
        <v>41046</v>
      </c>
      <c r="D81" s="3">
        <v>41087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7" t="s">
        <v>67</v>
      </c>
      <c r="B82" s="1">
        <v>0.025</v>
      </c>
      <c r="C82" s="3">
        <v>41046</v>
      </c>
      <c r="D82" s="1"/>
      <c r="E82" s="1"/>
      <c r="F82" s="1"/>
      <c r="G82" s="1"/>
      <c r="H82" s="1"/>
      <c r="I82" s="1"/>
      <c r="J82" s="1">
        <v>1.3</v>
      </c>
      <c r="K82" s="2">
        <f>(B82/J82)*100</f>
        <v>1.9230769230769231</v>
      </c>
      <c r="L82" s="1">
        <v>17.07</v>
      </c>
      <c r="M82" s="19">
        <v>15.6</v>
      </c>
      <c r="N82" s="1"/>
      <c r="O82" s="1"/>
      <c r="P82" s="1"/>
    </row>
    <row r="83" spans="1:16" ht="12.75">
      <c r="A83" s="7" t="s">
        <v>71</v>
      </c>
      <c r="B83" s="1"/>
      <c r="C83" s="3">
        <v>41046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 t="s">
        <v>46</v>
      </c>
      <c r="B84" s="1"/>
      <c r="C84" s="3">
        <v>41047</v>
      </c>
      <c r="D84" s="3">
        <v>41089</v>
      </c>
      <c r="E84" s="1"/>
      <c r="F84" s="1"/>
      <c r="G84" s="2">
        <v>0</v>
      </c>
      <c r="H84" s="3">
        <v>40676</v>
      </c>
      <c r="I84" s="3">
        <v>40718</v>
      </c>
      <c r="J84" s="6">
        <v>50</v>
      </c>
      <c r="K84" s="1"/>
      <c r="L84" s="19"/>
      <c r="M84" s="19"/>
      <c r="N84" s="1"/>
      <c r="O84" s="1"/>
      <c r="P84" s="1"/>
    </row>
    <row r="85" spans="1:16" ht="12.75">
      <c r="A85" s="7" t="s">
        <v>75</v>
      </c>
      <c r="B85" s="1"/>
      <c r="C85" s="3">
        <v>41048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 t="s">
        <v>24</v>
      </c>
      <c r="B86" s="10">
        <v>0.28</v>
      </c>
      <c r="C86" s="3">
        <v>41050</v>
      </c>
      <c r="D86" s="3">
        <v>41090</v>
      </c>
      <c r="E86" s="1"/>
      <c r="F86" s="1"/>
      <c r="G86" s="1">
        <v>0.26</v>
      </c>
      <c r="H86" s="3">
        <v>40681</v>
      </c>
      <c r="I86" s="3">
        <v>40719</v>
      </c>
      <c r="J86" s="6">
        <v>26</v>
      </c>
      <c r="K86" s="2">
        <f>(B86/J86)*100</f>
        <v>1.076923076923077</v>
      </c>
      <c r="L86" s="19"/>
      <c r="M86" s="19"/>
      <c r="N86" s="1">
        <v>0.218</v>
      </c>
      <c r="O86" s="1"/>
      <c r="P86" s="11" t="s">
        <v>44</v>
      </c>
    </row>
    <row r="87" spans="1:16" ht="12.75">
      <c r="A87" s="1" t="s">
        <v>121</v>
      </c>
      <c r="B87" s="10">
        <v>0</v>
      </c>
      <c r="C87" s="3">
        <v>41050</v>
      </c>
      <c r="D87" s="3">
        <v>41089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 t="s">
        <v>124</v>
      </c>
      <c r="B88" s="10">
        <v>8.06</v>
      </c>
      <c r="C88" s="3">
        <v>41051</v>
      </c>
      <c r="D88" s="3">
        <v>41089</v>
      </c>
      <c r="E88" s="1"/>
      <c r="F88" s="1"/>
      <c r="G88" s="1"/>
      <c r="H88" s="1"/>
      <c r="I88" s="1"/>
      <c r="J88" s="1">
        <v>226.3</v>
      </c>
      <c r="K88" s="2">
        <f>(B88/J88)*100</f>
        <v>3.5616438356164384</v>
      </c>
      <c r="L88" s="1"/>
      <c r="M88" s="1"/>
      <c r="N88" s="1"/>
      <c r="O88" s="1"/>
      <c r="P88" s="1"/>
    </row>
    <row r="89" spans="1:16" ht="12.75">
      <c r="A89" s="1" t="s">
        <v>125</v>
      </c>
      <c r="B89" s="10">
        <v>31.28</v>
      </c>
      <c r="C89" s="3">
        <v>41051</v>
      </c>
      <c r="D89" s="3">
        <v>41089</v>
      </c>
      <c r="E89" s="1"/>
      <c r="F89" s="1"/>
      <c r="G89" s="1"/>
      <c r="H89" s="1"/>
      <c r="I89" s="1"/>
      <c r="J89" s="1">
        <v>204</v>
      </c>
      <c r="K89" s="2">
        <f>(B89/J89)*100</f>
        <v>15.333333333333336</v>
      </c>
      <c r="L89" s="1"/>
      <c r="M89" s="1"/>
      <c r="N89" s="1"/>
      <c r="O89" s="1"/>
      <c r="P89" s="1"/>
    </row>
    <row r="90" spans="1:16" ht="12.75">
      <c r="A90" s="1" t="s">
        <v>27</v>
      </c>
      <c r="B90" s="1"/>
      <c r="C90" s="3">
        <v>41053</v>
      </c>
      <c r="D90" s="3">
        <v>41089</v>
      </c>
      <c r="E90" s="1"/>
      <c r="F90" s="1"/>
      <c r="G90" s="2">
        <v>180</v>
      </c>
      <c r="H90" s="3">
        <v>40679</v>
      </c>
      <c r="I90" s="3">
        <v>40715</v>
      </c>
      <c r="J90" s="6">
        <v>5400</v>
      </c>
      <c r="K90" s="1"/>
      <c r="L90" s="18">
        <v>112.2</v>
      </c>
      <c r="M90" s="18">
        <v>110</v>
      </c>
      <c r="N90" s="8">
        <v>5</v>
      </c>
      <c r="O90" s="1">
        <v>5.23</v>
      </c>
      <c r="P90" s="1"/>
    </row>
    <row r="91" spans="1:16" ht="12.75">
      <c r="A91" s="1" t="s">
        <v>56</v>
      </c>
      <c r="B91" s="4"/>
      <c r="C91" s="3">
        <v>41054</v>
      </c>
      <c r="D91" s="1"/>
      <c r="E91" s="1"/>
      <c r="F91" s="1"/>
      <c r="G91" s="2">
        <v>132.34</v>
      </c>
      <c r="H91" s="3">
        <v>40687</v>
      </c>
      <c r="I91" s="3">
        <v>40724</v>
      </c>
      <c r="J91" s="6"/>
      <c r="K91" s="2"/>
      <c r="L91" s="18">
        <v>11.141</v>
      </c>
      <c r="M91" s="18">
        <v>4.86</v>
      </c>
      <c r="N91" s="1"/>
      <c r="O91" s="1"/>
      <c r="P91" s="1"/>
    </row>
    <row r="92" spans="1:16" ht="12.75">
      <c r="A92" s="1" t="s">
        <v>55</v>
      </c>
      <c r="B92" s="4">
        <v>717</v>
      </c>
      <c r="C92" s="3">
        <v>41054</v>
      </c>
      <c r="D92" s="1"/>
      <c r="E92" s="1"/>
      <c r="F92" s="1"/>
      <c r="G92" s="2">
        <v>314.73</v>
      </c>
      <c r="H92" s="3">
        <v>40687</v>
      </c>
      <c r="I92" s="3">
        <v>40724</v>
      </c>
      <c r="J92" s="6">
        <v>57000</v>
      </c>
      <c r="K92" s="2">
        <f>(B92/J92)*100</f>
        <v>1.2578947368421052</v>
      </c>
      <c r="L92" s="18">
        <v>11.141</v>
      </c>
      <c r="M92" s="18">
        <v>4.86</v>
      </c>
      <c r="N92" s="1"/>
      <c r="O92" s="1"/>
      <c r="P92" s="11" t="s">
        <v>57</v>
      </c>
    </row>
    <row r="93" spans="1:16" ht="12.75">
      <c r="A93" s="1" t="s">
        <v>79</v>
      </c>
      <c r="B93" s="1"/>
      <c r="C93" s="3">
        <v>41054</v>
      </c>
      <c r="D93" s="3">
        <v>41089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4" ht="12.75">
      <c r="A94" s="32" t="s">
        <v>80</v>
      </c>
      <c r="C94" s="36">
        <v>41054</v>
      </c>
      <c r="D94" s="36">
        <v>41089</v>
      </c>
    </row>
    <row r="95" spans="1:11" ht="12.75">
      <c r="A95" s="32" t="s">
        <v>99</v>
      </c>
      <c r="B95" s="33">
        <v>6</v>
      </c>
      <c r="J95" s="34">
        <v>161</v>
      </c>
      <c r="K95" s="35">
        <f>(B95/J95)*100</f>
        <v>3.7267080745341614</v>
      </c>
    </row>
  </sheetData>
  <autoFilter ref="C1:C39"/>
  <printOptions/>
  <pageMargins left="0.3937007874015748" right="0.3937007874015748" top="0.7874015748031497" bottom="0.7874015748031497" header="0.3937007874015748" footer="0.5118110236220472"/>
  <pageSetup fitToHeight="3" fitToWidth="1" horizontalDpi="300" verticalDpi="300" orientation="landscape" paperSize="9" scale="80" r:id="rId3"/>
  <headerFooter alignWithMargins="0">
    <oddHeader>&amp;LДивидендный календарь на 18.05.2012&amp;CИК "Гофмаклер"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2">
      <selection activeCell="B4" sqref="B4"/>
    </sheetView>
  </sheetViews>
  <sheetFormatPr defaultColWidth="9.00390625" defaultRowHeight="12.75"/>
  <cols>
    <col min="2" max="2" width="104.125" style="0" customWidth="1"/>
  </cols>
  <sheetData>
    <row r="2" spans="1:2" ht="12.75">
      <c r="A2" s="4">
        <v>8.2</v>
      </c>
      <c r="B2" s="9" t="s">
        <v>37</v>
      </c>
    </row>
    <row r="3" spans="1:2" ht="12.75">
      <c r="A3" s="10">
        <v>2.08</v>
      </c>
      <c r="B3" s="9" t="s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2012-04-12T06:16:26Z</cp:lastPrinted>
  <dcterms:created xsi:type="dcterms:W3CDTF">2012-04-03T10:50:15Z</dcterms:created>
  <dcterms:modified xsi:type="dcterms:W3CDTF">2012-05-18T14:13:50Z</dcterms:modified>
  <cp:category/>
  <cp:version/>
  <cp:contentType/>
  <cp:contentStatus/>
</cp:coreProperties>
</file>